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<sst xmlns="http://schemas.openxmlformats.org/spreadsheetml/2006/main" count="22" uniqueCount="14">
  <si>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1. forduló</t>
  </si>
  <si>
    <t>Hazai</t>
  </si>
  <si>
    <t>Vendég</t>
  </si>
  <si>
    <t>2. forduló</t>
  </si>
  <si>
    <t>3. forduló</t>
  </si>
  <si>
    <t>5. forduló</t>
  </si>
  <si>
    <t>4. forduló</t>
  </si>
  <si>
    <t>CSAPATOK</t>
  </si>
  <si>
    <t>PAKSI FK</t>
  </si>
  <si>
    <t>RUDAS FT</t>
  </si>
  <si>
    <t>ARES HC U21</t>
  </si>
  <si>
    <t>DIAMONDS SK</t>
  </si>
  <si>
    <t>VESZPRÉMI ESC</t>
  </si>
  <si>
    <t>MISKOLCI FE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</si>
</sst>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8" t="s">
        <v>0</v>
      </c>
      <c r="B2" s="8"/>
      <c r="C2" s="8"/>
      <c r="D2" s="8"/>
      <c r="E2" s="2"/>
      <c r="F2" s="8" t="s">
        <v>3</v>
      </c>
      <c r="G2" s="8"/>
      <c r="H2" s="8"/>
      <c r="I2" s="8"/>
      <c r="J2" s="5"/>
      <c r="K2" s="8" t="s">
        <v>4</v>
      </c>
      <c r="L2" s="8"/>
      <c r="M2" s="8"/>
      <c r="N2" s="8"/>
    </row>
    <row r="3" spans="1:14" ht="12.75">
      <c r="A3" s="9" t="s">
        <v>1</v>
      </c>
      <c r="B3" s="10"/>
      <c r="C3" s="9" t="s">
        <v>2</v>
      </c>
      <c r="D3" s="10"/>
      <c r="E3" s="2"/>
      <c r="F3" s="9" t="s">
        <v>1</v>
      </c>
      <c r="G3" s="10"/>
      <c r="H3" s="9" t="s">
        <v>2</v>
      </c>
      <c r="I3" s="10"/>
      <c r="J3" s="2"/>
      <c r="K3" s="9" t="s">
        <v>1</v>
      </c>
      <c r="L3" s="10"/>
      <c r="M3" s="9" t="s">
        <v>2</v>
      </c>
      <c r="N3" s="10"/>
    </row>
    <row r="4" spans="1:22" ht="12.75">
      <c r="A4" s="4">
        <v>1</v>
      </c>
      <c r="B4" s="4" t="str">
        <f>VLOOKUP(A4,$C$18:$D$30,2)</f>
        <v>PAKSI FK</v>
      </c>
      <c r="C4" s="4">
        <v>6</v>
      </c>
      <c r="D4" s="4" t="str">
        <f>VLOOKUP(C4,$C$18:$D$30,2)</f>
        <v>MISKOLCI FE</v>
      </c>
      <c r="E4" s="2"/>
      <c r="F4" s="4">
        <v>4</v>
      </c>
      <c r="G4" s="4" t="str">
        <f>VLOOKUP(F4,$C$18:$D$30,2)</f>
        <v>DIAMONDS SK</v>
      </c>
      <c r="H4" s="4">
        <v>1</v>
      </c>
      <c r="I4" s="4" t="str">
        <f>VLOOKUP(H4,$C$18:$D$30,2)</f>
        <v>PAKSI FK</v>
      </c>
      <c r="J4" s="2"/>
      <c r="K4" s="4">
        <v>2</v>
      </c>
      <c r="L4" s="4" t="str">
        <f>VLOOKUP(K4,$C$18:$D$30,2)</f>
        <v>RUDAS FT</v>
      </c>
      <c r="M4" s="4">
        <v>1</v>
      </c>
      <c r="N4" s="4" t="str">
        <f>VLOOKUP(M4,$C$18:$D$30,2)</f>
        <v>PAKSI FK</v>
      </c>
      <c r="V4" s="3"/>
    </row>
    <row r="5" spans="1:22" ht="12.75">
      <c r="A5" s="4">
        <v>2</v>
      </c>
      <c r="B5" s="4" t="str">
        <f>VLOOKUP(A5,$C$18:$D$30,2)</f>
        <v>RUDAS FT</v>
      </c>
      <c r="C5" s="4">
        <v>5</v>
      </c>
      <c r="D5" s="4" t="str">
        <f>VLOOKUP(C5,$C$18:$D$30,2)</f>
        <v>VESZPRÉMI ESC</v>
      </c>
      <c r="E5" s="2"/>
      <c r="F5" s="4">
        <v>6</v>
      </c>
      <c r="G5" s="4" t="str">
        <f>VLOOKUP(F5,$C$18:$D$30,2)</f>
        <v>MISKOLCI FE</v>
      </c>
      <c r="H5" s="4">
        <v>2</v>
      </c>
      <c r="I5" s="4" t="str">
        <f>VLOOKUP(H5,$C$18:$D$30,2)</f>
        <v>RUDAS FT</v>
      </c>
      <c r="J5" s="2"/>
      <c r="K5" s="4">
        <v>3</v>
      </c>
      <c r="L5" s="4" t="str">
        <f>VLOOKUP(K5,$C$18:$D$30,2)</f>
        <v>ARES HC U21</v>
      </c>
      <c r="M5" s="4">
        <v>6</v>
      </c>
      <c r="N5" s="4" t="str">
        <f>VLOOKUP(M5,$C$18:$D$30,2)</f>
        <v>MISKOLCI FE</v>
      </c>
      <c r="V5" s="3"/>
    </row>
    <row r="6" spans="1:22" ht="12.75">
      <c r="A6" s="4">
        <v>3</v>
      </c>
      <c r="B6" s="4" t="str">
        <f>VLOOKUP(A6,$C$18:$D$30,2)</f>
        <v>ARES HC U21</v>
      </c>
      <c r="C6" s="4">
        <v>4</v>
      </c>
      <c r="D6" s="4" t="str">
        <f>VLOOKUP(C6,$C$18:$D$30,2)</f>
        <v>DIAMONDS SK</v>
      </c>
      <c r="E6" s="2"/>
      <c r="F6" s="4">
        <v>5</v>
      </c>
      <c r="G6" s="4" t="str">
        <f>VLOOKUP(F6,$C$18:$D$30,2)</f>
        <v>VESZPRÉMI ESC</v>
      </c>
      <c r="H6" s="4">
        <v>3</v>
      </c>
      <c r="I6" s="4" t="str">
        <f>VLOOKUP(H6,$C$18:$D$30,2)</f>
        <v>ARES HC U21</v>
      </c>
      <c r="J6" s="2"/>
      <c r="K6" s="4">
        <v>5</v>
      </c>
      <c r="L6" s="4" t="str">
        <f>VLOOKUP(K6,$C$18:$D$30,2)</f>
        <v>VESZPRÉMI ESC</v>
      </c>
      <c r="M6" s="4">
        <v>4</v>
      </c>
      <c r="N6" s="4" t="str">
        <f>VLOOKUP(M6,$C$18:$D$30,2)</f>
        <v>DIAMONDS SK</v>
      </c>
      <c r="V6" s="3"/>
    </row>
    <row r="7" spans="2:22" ht="7.5" customHeight="1">
      <c r="B7" s="3"/>
      <c r="C7" s="2"/>
      <c r="D7" s="2"/>
      <c r="E7" s="2"/>
      <c r="F7" s="2"/>
      <c r="G7" s="2"/>
      <c r="H7" s="2"/>
      <c r="I7" s="2"/>
      <c r="J7" s="2"/>
      <c r="K7" s="3"/>
      <c r="V7" s="3"/>
    </row>
    <row r="8" spans="5:22" ht="7.5" customHeight="1">
      <c r="E8" s="2"/>
      <c r="F8" s="2"/>
      <c r="G8" s="2"/>
      <c r="H8" s="2"/>
      <c r="I8" s="2"/>
      <c r="J8" s="2"/>
      <c r="K8" s="3"/>
      <c r="V8" s="3"/>
    </row>
    <row r="9" spans="1:22" ht="12.75">
      <c r="A9" s="8" t="s">
        <v>6</v>
      </c>
      <c r="B9" s="8"/>
      <c r="C9" s="8"/>
      <c r="D9" s="8"/>
      <c r="E9" s="2"/>
      <c r="F9" s="8" t="s">
        <v>5</v>
      </c>
      <c r="G9" s="8"/>
      <c r="H9" s="8"/>
      <c r="I9" s="8"/>
      <c r="J9" s="5"/>
      <c r="K9" s="6"/>
      <c r="L9" s="6"/>
      <c r="M9" s="6"/>
      <c r="N9" s="6"/>
      <c r="V9" s="3"/>
    </row>
    <row r="10" spans="1:22" ht="12.75">
      <c r="A10" s="9" t="s">
        <v>1</v>
      </c>
      <c r="B10" s="10"/>
      <c r="C10" s="9" t="s">
        <v>2</v>
      </c>
      <c r="D10" s="10"/>
      <c r="E10" s="2"/>
      <c r="F10" s="9" t="s">
        <v>1</v>
      </c>
      <c r="G10" s="10"/>
      <c r="H10" s="9" t="s">
        <v>2</v>
      </c>
      <c r="I10" s="10"/>
      <c r="J10" s="2"/>
      <c r="K10" s="6"/>
      <c r="L10" s="6"/>
      <c r="M10" s="6"/>
      <c r="N10" s="6"/>
      <c r="V10" s="3"/>
    </row>
    <row r="11" spans="1:22" ht="12.75">
      <c r="A11" s="4">
        <v>1</v>
      </c>
      <c r="B11" s="4" t="str">
        <f>VLOOKUP(A11,$C$18:$D$30,2)</f>
        <v>PAKSI FK</v>
      </c>
      <c r="C11" s="4">
        <v>3</v>
      </c>
      <c r="D11" s="4" t="str">
        <f>VLOOKUP(C11,$C$18:$D$30,2)</f>
        <v>ARES HC U21</v>
      </c>
      <c r="E11" s="2"/>
      <c r="F11" s="4">
        <v>5</v>
      </c>
      <c r="G11" s="4" t="str">
        <f>VLOOKUP(F11,$C$18:$D$30,2)</f>
        <v>VESZPRÉMI ESC</v>
      </c>
      <c r="H11" s="4">
        <v>1</v>
      </c>
      <c r="I11" s="4" t="str">
        <f>VLOOKUP(H11,$C$18:$D$30,2)</f>
        <v>PAKSI FK</v>
      </c>
      <c r="J11" s="2"/>
      <c r="K11" s="2"/>
      <c r="L11" s="2"/>
      <c r="M11" s="2"/>
      <c r="N11" s="2"/>
      <c r="V11" s="3"/>
    </row>
    <row r="12" spans="1:14" ht="12.75">
      <c r="A12" s="4">
        <v>4</v>
      </c>
      <c r="B12" s="4" t="str">
        <f>VLOOKUP(A12,$C$18:$D$30,2)</f>
        <v>DIAMONDS SK</v>
      </c>
      <c r="C12" s="4">
        <v>2</v>
      </c>
      <c r="D12" s="4" t="str">
        <f>VLOOKUP(C12,$C$18:$D$30,2)</f>
        <v>RUDAS FT</v>
      </c>
      <c r="E12" s="2"/>
      <c r="F12" s="4">
        <v>3</v>
      </c>
      <c r="G12" s="4" t="str">
        <f>VLOOKUP(F12,$C$18:$D$30,2)</f>
        <v>ARES HC U21</v>
      </c>
      <c r="H12" s="4">
        <v>2</v>
      </c>
      <c r="I12" s="4" t="str">
        <f>VLOOKUP(H12,$C$18:$D$30,2)</f>
        <v>RUDAS FT</v>
      </c>
      <c r="J12" s="2"/>
      <c r="K12" s="2"/>
      <c r="L12" s="2"/>
      <c r="M12" s="2"/>
      <c r="N12" s="2"/>
    </row>
    <row r="13" spans="1:14" ht="12.75">
      <c r="A13" s="4">
        <v>6</v>
      </c>
      <c r="B13" s="4" t="str">
        <f>VLOOKUP(A13,$C$18:$D$30,2)</f>
        <v>MISKOLCI FE</v>
      </c>
      <c r="C13" s="4">
        <v>5</v>
      </c>
      <c r="D13" s="4" t="str">
        <f>VLOOKUP(C13,$C$18:$D$30,2)</f>
        <v>VESZPRÉMI ESC</v>
      </c>
      <c r="E13" s="2"/>
      <c r="F13" s="4">
        <v>6</v>
      </c>
      <c r="G13" s="4" t="str">
        <f>VLOOKUP(F13,$C$18:$D$30,2)</f>
        <v>MISKOLCI FE</v>
      </c>
      <c r="H13" s="4">
        <v>4</v>
      </c>
      <c r="I13" s="4" t="str">
        <f>VLOOKUP(H13,$C$18:$D$30,2)</f>
        <v>DIAMONDS SK</v>
      </c>
      <c r="J13" s="2"/>
      <c r="K13" s="2"/>
      <c r="L13" s="2"/>
      <c r="M13" s="2"/>
      <c r="N13" s="2"/>
    </row>
    <row r="14" spans="2:7" ht="7.5" customHeight="1">
      <c r="B14" s="3"/>
      <c r="C14" s="2"/>
      <c r="D14" s="2"/>
      <c r="E14" s="2"/>
      <c r="F14" s="2"/>
      <c r="G14" s="2"/>
    </row>
    <row r="15" spans="2:7" ht="7.5" customHeight="1">
      <c r="B15" s="3"/>
      <c r="C15" s="2"/>
      <c r="D15" s="2"/>
      <c r="E15" s="2"/>
      <c r="F15" s="2"/>
      <c r="G15" s="2"/>
    </row>
    <row r="16" spans="1:14" ht="12.75">
      <c r="A16" s="6"/>
      <c r="B16" s="6"/>
      <c r="C16" s="6"/>
      <c r="D16" s="6"/>
      <c r="E16" s="2"/>
      <c r="F16" s="6"/>
      <c r="G16" s="6"/>
      <c r="H16" s="6"/>
      <c r="I16" s="6"/>
      <c r="J16" s="3"/>
      <c r="K16" s="6"/>
      <c r="L16" s="6"/>
      <c r="M16" s="6"/>
      <c r="N16" s="6"/>
    </row>
    <row r="17" spans="1:14" ht="12.75">
      <c r="A17" s="6"/>
      <c r="B17" s="6"/>
      <c r="C17" s="8" t="s">
        <v>7</v>
      </c>
      <c r="D17" s="8"/>
      <c r="E17" s="2"/>
      <c r="F17" s="6"/>
      <c r="G17" s="6"/>
      <c r="H17" s="6"/>
      <c r="I17" s="6"/>
      <c r="J17" s="3"/>
      <c r="K17" s="6"/>
      <c r="L17" s="6"/>
      <c r="M17" s="6"/>
      <c r="N17" s="6"/>
    </row>
    <row r="18" spans="1:14" ht="12.75">
      <c r="A18" s="2"/>
      <c r="B18" s="2"/>
      <c r="C18" s="4">
        <v>1</v>
      </c>
      <c r="D18" s="4" t="s">
        <v>8</v>
      </c>
      <c r="E18" s="2"/>
      <c r="F18" s="2"/>
      <c r="G18" s="2"/>
      <c r="H18" s="2"/>
      <c r="I18" s="2"/>
      <c r="J18" s="3"/>
      <c r="K18" s="2"/>
      <c r="L18" s="2"/>
      <c r="M18" s="2"/>
      <c r="N18" s="2"/>
    </row>
    <row r="19" spans="1:14" ht="12.75">
      <c r="A19" s="2"/>
      <c r="B19" s="2"/>
      <c r="C19" s="4">
        <v>2</v>
      </c>
      <c r="D19" s="4" t="s">
        <v>9</v>
      </c>
      <c r="E19" s="2"/>
      <c r="F19" s="2"/>
      <c r="G19" s="2"/>
      <c r="H19" s="2"/>
      <c r="I19" s="2"/>
      <c r="J19" s="3"/>
      <c r="K19" s="2"/>
      <c r="L19" s="2"/>
      <c r="M19" s="2"/>
      <c r="N19" s="2"/>
    </row>
    <row r="20" spans="1:14" ht="12.75">
      <c r="A20" s="2"/>
      <c r="B20" s="2"/>
      <c r="C20" s="4">
        <v>3</v>
      </c>
      <c r="D20" s="4" t="s">
        <v>10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4">
        <v>4</v>
      </c>
      <c r="D21" s="4" t="s">
        <v>11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4">
        <v>5</v>
      </c>
      <c r="D22" s="4" t="s">
        <v>12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1" ht="12.75">
      <c r="B23" s="3"/>
      <c r="C23" s="4">
        <v>6</v>
      </c>
      <c r="D23" s="4" t="s">
        <v>13</v>
      </c>
      <c r="E23" s="3"/>
      <c r="F23" s="3"/>
      <c r="G23" s="3"/>
      <c r="H23" s="3"/>
      <c r="I23" s="3"/>
      <c r="J23" s="3"/>
      <c r="K23" s="3"/>
    </row>
    <row r="24" spans="2:11" ht="12.75">
      <c r="B24" s="3"/>
      <c r="E24" s="6"/>
      <c r="F24" s="6"/>
      <c r="G24" s="6"/>
      <c r="H24" s="6"/>
      <c r="I24" s="6"/>
      <c r="J24" s="6"/>
      <c r="K24" s="6"/>
    </row>
    <row r="25" spans="5:11" ht="12.75">
      <c r="E25" s="2"/>
      <c r="F25" s="2"/>
      <c r="G25" s="2"/>
      <c r="H25" s="2"/>
      <c r="I25" s="2"/>
      <c r="J25" s="2"/>
      <c r="K25" s="2"/>
    </row>
    <row r="26" spans="1:11" ht="12.75">
      <c r="A26" s="7"/>
      <c r="B26" s="2"/>
      <c r="E26" s="2"/>
      <c r="F26" s="2"/>
      <c r="G26" s="2"/>
      <c r="H26" s="2"/>
      <c r="I26" s="2"/>
      <c r="J26" s="2"/>
      <c r="K26" s="2"/>
    </row>
    <row r="27" spans="1:11" ht="12.75">
      <c r="A27" s="7"/>
      <c r="B27" s="2"/>
      <c r="E27" s="2"/>
      <c r="F27" s="2"/>
      <c r="G27" s="2"/>
      <c r="H27" s="2"/>
      <c r="I27" s="2"/>
      <c r="J27" s="2"/>
      <c r="K27" s="2"/>
    </row>
    <row r="28" spans="1:11" ht="12.75">
      <c r="A28" s="7"/>
      <c r="B28" s="2"/>
      <c r="E28" s="2"/>
      <c r="F28" s="2"/>
      <c r="G28" s="2"/>
      <c r="H28" s="2"/>
      <c r="I28" s="2"/>
      <c r="J28" s="2"/>
      <c r="K28" s="2"/>
    </row>
    <row r="29" spans="1:11" ht="12.75">
      <c r="A29" s="7"/>
      <c r="B29" s="2"/>
      <c r="E29" s="2"/>
      <c r="F29" s="2"/>
      <c r="G29" s="2"/>
      <c r="H29" s="2"/>
      <c r="I29" s="2"/>
      <c r="J29" s="2"/>
      <c r="K29" s="2"/>
    </row>
    <row r="30" spans="1:11" ht="12.75">
      <c r="A30" s="7"/>
      <c r="B30" s="2"/>
      <c r="E30" s="2"/>
      <c r="F30" s="2"/>
      <c r="G30" s="2"/>
      <c r="H30" s="2"/>
      <c r="I30" s="2"/>
      <c r="J30" s="2"/>
      <c r="K30" s="2"/>
    </row>
    <row r="31" spans="1:11" ht="12.7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16">
    <mergeCell ref="K2:N2"/>
    <mergeCell ref="K3:L3"/>
    <mergeCell ref="M3:N3"/>
    <mergeCell ref="C17:D17"/>
    <mergeCell ref="F9:I9"/>
    <mergeCell ref="F10:G10"/>
    <mergeCell ref="H10:I10"/>
    <mergeCell ref="A9:D9"/>
    <mergeCell ref="A10:B10"/>
    <mergeCell ref="C10:D10"/>
    <mergeCell ref="A2:D2"/>
    <mergeCell ref="A3:B3"/>
    <mergeCell ref="C3:D3"/>
    <mergeCell ref="F2:I2"/>
    <mergeCell ref="F3:G3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Vörös László</cp:lastModifiedBy>
  <cp:lastPrinted>2008-07-17T23:24:28Z</cp:lastPrinted>
  <dcterms:created xsi:type="dcterms:W3CDTF">2006-07-31T13:22:49Z</dcterms:created>
  <dcterms:modified xsi:type="dcterms:W3CDTF">2008-07-17T23:27:22Z</dcterms:modified>
  <cp:category/>
  <cp:version/>
  <cp:contentType/>
  <cp:contentStatus/>
</cp:coreProperties>
</file>